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55" yWindow="-120" windowWidth="18195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Лист1!$A$1:$X$49</definedName>
  </definedNames>
  <calcPr calcId="145621"/>
</workbook>
</file>

<file path=xl/calcChain.xml><?xml version="1.0" encoding="utf-8"?>
<calcChain xmlns="http://schemas.openxmlformats.org/spreadsheetml/2006/main">
  <c r="G49" i="1" l="1"/>
  <c r="H49" i="1"/>
  <c r="I49" i="1"/>
  <c r="L49" i="1"/>
  <c r="M49" i="1"/>
  <c r="N49" i="1"/>
  <c r="O49" i="1"/>
  <c r="P49" i="1"/>
  <c r="Q49" i="1"/>
  <c r="R49" i="1"/>
  <c r="E49" i="1"/>
  <c r="R6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5" i="1"/>
</calcChain>
</file>

<file path=xl/sharedStrings.xml><?xml version="1.0" encoding="utf-8"?>
<sst xmlns="http://schemas.openxmlformats.org/spreadsheetml/2006/main" count="286" uniqueCount="196">
  <si>
    <t>№ п/п</t>
  </si>
  <si>
    <t>назва ЗОШ</t>
  </si>
  <si>
    <t>адреса ЗОШ</t>
  </si>
  <si>
    <t>наявність правовстановчих документів</t>
  </si>
  <si>
    <t>технічна документація</t>
  </si>
  <si>
    <t>об"єкти нерухомості</t>
  </si>
  <si>
    <t>земельна ділянка</t>
  </si>
  <si>
    <t>ПІБ Керівника</t>
  </si>
  <si>
    <t>стан майна</t>
  </si>
  <si>
    <t>вид опалення ЗОШ</t>
  </si>
  <si>
    <t>газ</t>
  </si>
  <si>
    <t>електроенергія</t>
  </si>
  <si>
    <t>тепло</t>
  </si>
  <si>
    <t>вода</t>
  </si>
  <si>
    <t>енергозберігаючі заходи</t>
  </si>
  <si>
    <t>розрахунки за комунальні послуги, грн./рік</t>
  </si>
  <si>
    <t>загальна площа, 
м2</t>
  </si>
  <si>
    <t>Ст.Білоуська ЗОШ І-ІІІ ст.</t>
  </si>
  <si>
    <t>Киїнська ЗОШ І-ІІІ ст.,</t>
  </si>
  <si>
    <t xml:space="preserve">Андріївська ЗОШ І-ІІІ ст., </t>
  </si>
  <si>
    <t>Анисівська ЗОШ І-ІІІ ст.,</t>
  </si>
  <si>
    <t xml:space="preserve">Брусилівська ЗОШ І-ІІІ </t>
  </si>
  <si>
    <t xml:space="preserve">Боровиківська ЗОШ І-ІІ </t>
  </si>
  <si>
    <t>Ведильцівська ЗОШ І-ІІІ ст.</t>
  </si>
  <si>
    <t xml:space="preserve">Гончарівська гімназія </t>
  </si>
  <si>
    <t xml:space="preserve">Дніпровська ЗОШ І-ІІІ ст. </t>
  </si>
  <si>
    <t>Довжицький НВК</t>
  </si>
  <si>
    <t xml:space="preserve">Жукотківська ЗОШ І-ІІст. </t>
  </si>
  <si>
    <t xml:space="preserve">Жеведська ЗОШ І ст. </t>
  </si>
  <si>
    <t xml:space="preserve">Жовинська ЗОШ І-ІІ ст. </t>
  </si>
  <si>
    <t>Іванівська ЗОШ І-ІІІ ст.</t>
  </si>
  <si>
    <t xml:space="preserve">Количівська ЗОШ І-ІІІ ст. </t>
  </si>
  <si>
    <t>Киселівський НВК</t>
  </si>
  <si>
    <t>Ковпитська ЗОШ І-ІІІ ст.</t>
  </si>
  <si>
    <t xml:space="preserve">Краснянська ЗОШ І-ІІІ ст. </t>
  </si>
  <si>
    <t>Кархівська ЗОШ І-ІІ ст.</t>
  </si>
  <si>
    <t xml:space="preserve">Кувечицька ЗОШ І-ІІ ст. </t>
  </si>
  <si>
    <t xml:space="preserve">Ладинська ЗОШ І-ІІ ст. </t>
  </si>
  <si>
    <t>Лукашівська ЗОШ І ст.</t>
  </si>
  <si>
    <t xml:space="preserve">Мньовська ЗОШ І-ІІІ ст. </t>
  </si>
  <si>
    <t xml:space="preserve">М.Коцюбинська гімназія </t>
  </si>
  <si>
    <t xml:space="preserve">Н. Білоуська ЗОШ І-ІІІ ст. </t>
  </si>
  <si>
    <t>Пакульська ЗОШ І-ІІІ ст.</t>
  </si>
  <si>
    <t xml:space="preserve">Олишівська ЗОШ І-ІІІ ст. </t>
  </si>
  <si>
    <t xml:space="preserve">Пісківський НВК </t>
  </si>
  <si>
    <t xml:space="preserve">Петрушинська ЗОШ І-ІІст. </t>
  </si>
  <si>
    <t>Рад.Слобідська ЗОШ І-ІІІ ст.</t>
  </si>
  <si>
    <t xml:space="preserve">Роїщенська ЗОШ І-ІІ ст. </t>
  </si>
  <si>
    <t>Рудківська ЗОШ І-ІІ ст.</t>
  </si>
  <si>
    <t>Слабинська ЗОШ І-ІІІ ст.</t>
  </si>
  <si>
    <t>Слобідська ЗОШ І-ІІ ст.</t>
  </si>
  <si>
    <t xml:space="preserve">Смолинська ЗОШ І-ІІ ст. </t>
  </si>
  <si>
    <t xml:space="preserve">Снов’янська ЗОШ І-ІІ ст. </t>
  </si>
  <si>
    <t xml:space="preserve">Улянівський НВК </t>
  </si>
  <si>
    <t xml:space="preserve">Халявинська ЗОШ І-ІІІ ст. </t>
  </si>
  <si>
    <t>Хмільницький НВК</t>
  </si>
  <si>
    <t xml:space="preserve">Шестовицька ЗОШ І-ІІ ст. </t>
  </si>
  <si>
    <t xml:space="preserve">Шибиринівська ЗОШ І-ІІІст. </t>
  </si>
  <si>
    <t>Ягіднянська ЗОШ І-ІІ ст.</t>
  </si>
  <si>
    <t>с. Ст. Білоус,  вул. Київська, 2</t>
  </si>
  <si>
    <t>с. Киїнка, вул. Перемоги, 11</t>
  </si>
  <si>
    <t>с. Андріївна, вул. Радянська, 135</t>
  </si>
  <si>
    <t>с. Анисів вул. Герасименка, 21</t>
  </si>
  <si>
    <t>с. Брусилів,  вул. Шевченка, 50</t>
  </si>
  <si>
    <t>с. Боровики, вул. Шкільна, 3</t>
  </si>
  <si>
    <t>с. Ведильці, провул. Шкільний, 4</t>
  </si>
  <si>
    <t xml:space="preserve">смт Гончарівське, вул. Танкістів, 82 А </t>
  </si>
  <si>
    <t xml:space="preserve">с. Дніпровське, вул. Шевченка, 1А </t>
  </si>
  <si>
    <t>с.Довжик, вул. Чернігівська 2А</t>
  </si>
  <si>
    <t>с. Жукотки, вул. Незалежності, 5</t>
  </si>
  <si>
    <t>с. Жеведь, вул. Комсомольська, 15А</t>
  </si>
  <si>
    <t>с. Жовинка, вул. 1-го Травня, 41</t>
  </si>
  <si>
    <t>с.Іванівка, вул. Шевченка, 1</t>
  </si>
  <si>
    <t>с. Количівка, вул. Шкільна, 32</t>
  </si>
  <si>
    <t>с.Киселівка, вул. Нова 1А</t>
  </si>
  <si>
    <t>с. Ковпита, вул. Перемоги, 78</t>
  </si>
  <si>
    <t>с. Красне, вул. Шевченка, 45А</t>
  </si>
  <si>
    <t xml:space="preserve">с. Кархівка, вул. Дружби, 187 </t>
  </si>
  <si>
    <t>с.Кувечичі, вул. Зелена, 1А</t>
  </si>
  <si>
    <t>с. Ладинка, вул. Шевченка, 12</t>
  </si>
  <si>
    <t>с. Лукашівка, вул. Шкільна, 10</t>
  </si>
  <si>
    <t>с. Мньов, вул. Миру, 9</t>
  </si>
  <si>
    <t>смт М.Коцюбинське, вул. Садова, 60</t>
  </si>
  <si>
    <t>с. Н Білоус, вул. Радянська, 3А</t>
  </si>
  <si>
    <t>с. Пакуль, вул. Жовтнева, 70</t>
  </si>
  <si>
    <t>смт. Олишівка, вул. Піонерська, 11</t>
  </si>
  <si>
    <t>с. Піски, вул. Нова 4</t>
  </si>
  <si>
    <t>с. Петрушин, вул. Чернігівська, 56</t>
  </si>
  <si>
    <t>с .Рад.Слобода, вул. Вологоградська, 16Б</t>
  </si>
  <si>
    <t>с. Редьківка, вул. Визволителів, 37</t>
  </si>
  <si>
    <t>с. Роїще, вул. Молодіжна, 2</t>
  </si>
  <si>
    <t xml:space="preserve"> с. Рудка, вул. Перемоги, 2</t>
  </si>
  <si>
    <t>с. Слабин, вул. Молодіжна, 9</t>
  </si>
  <si>
    <t>смт.Седнів вул. Глібова,12</t>
  </si>
  <si>
    <t xml:space="preserve"> с. Слобода, вул. 8 Березня, 1</t>
  </si>
  <si>
    <t>с. Смолин, вул. Перемоги, 2А</t>
  </si>
  <si>
    <t>с. Снов’янка, вул. Лісова, 1-В</t>
  </si>
  <si>
    <t>с.Улянівка, вул. Першотравнева 1А</t>
  </si>
  <si>
    <t>с. Халявин, вул. Комсомольська, 15А</t>
  </si>
  <si>
    <t>с.Хмільниця, вул. Шкільна 1</t>
  </si>
  <si>
    <t>с. Шестовиця, вул. Шкільна, 7</t>
  </si>
  <si>
    <t>с. Шибиринівка, вул. Садова, 10</t>
  </si>
  <si>
    <t>с. Ягідне, вул. Лісова, 1</t>
  </si>
  <si>
    <t xml:space="preserve">Седнівський НВК </t>
  </si>
  <si>
    <t>стан шкільного автобусу</t>
  </si>
  <si>
    <t>2004+ укриття 2015</t>
  </si>
  <si>
    <t>укриття 2015</t>
  </si>
  <si>
    <t>2004+ПРУ 2015</t>
  </si>
  <si>
    <t>2015+ ПРУ</t>
  </si>
  <si>
    <t>ПРУ 2015</t>
  </si>
  <si>
    <t xml:space="preserve">документи тільки на початкову школу </t>
  </si>
  <si>
    <t>Безлюдна Тетяна Анатоліївна</t>
  </si>
  <si>
    <t>Кубрак Михайло Васильович</t>
  </si>
  <si>
    <t>Виниченко Валентина Василіївна</t>
  </si>
  <si>
    <t>Кириленко Лідія Іванівна</t>
  </si>
  <si>
    <t>Петровський Дмитро Валентинович</t>
  </si>
  <si>
    <t>Рудник Ніна Іванівна</t>
  </si>
  <si>
    <t>Кудря Василь Васильович</t>
  </si>
  <si>
    <t>Слюсар Олександр Володимирович</t>
  </si>
  <si>
    <t>Качаненко Юлія Олександрівна</t>
  </si>
  <si>
    <t>Шолох Ніна Тимофіївна</t>
  </si>
  <si>
    <t>Загрива Лариса Миколаївна</t>
  </si>
  <si>
    <t>Лазаренко Ольга Іванівна</t>
  </si>
  <si>
    <t>Лещенко Людмила Миколаївна</t>
  </si>
  <si>
    <t>Дудчина Тетяна Василіївна</t>
  </si>
  <si>
    <t>Назаренко Іван Васильович</t>
  </si>
  <si>
    <t>Багатюк Надія Іванівна</t>
  </si>
  <si>
    <t>Теплуха Валентина Миколаївна</t>
  </si>
  <si>
    <t>Жданов Сергій Миколайович</t>
  </si>
  <si>
    <t>Ширай Андрій Михайлович</t>
  </si>
  <si>
    <t>Дорога Галина Василіївна</t>
  </si>
  <si>
    <t>Шапка Оксана Олександрівна</t>
  </si>
  <si>
    <t>Шпак Микола Миколайович</t>
  </si>
  <si>
    <t>Гетта Ольга Іванівна</t>
  </si>
  <si>
    <t>Ракута Вікторія Миколайївна</t>
  </si>
  <si>
    <t>Шевченко Тетяна Олександрівна</t>
  </si>
  <si>
    <t>Дацюк Олег Васильович</t>
  </si>
  <si>
    <t>Сериченко Володимир Дмитрович</t>
  </si>
  <si>
    <t>Киянець Валентина Миколаївна</t>
  </si>
  <si>
    <t>Головач Андрій Сергійович</t>
  </si>
  <si>
    <t>Бабинець Володимир Васильович</t>
  </si>
  <si>
    <t>Орешко Тамара Петрівна</t>
  </si>
  <si>
    <t>Деркач Любов Олександрівна</t>
  </si>
  <si>
    <t>Іванов Валерій Михайлович</t>
  </si>
  <si>
    <t>Шкурко Людмила Леонідівна</t>
  </si>
  <si>
    <t>Герасименко Світлана Анатоліївна</t>
  </si>
  <si>
    <t>Волощенко Валентина Володимірівна</t>
  </si>
  <si>
    <t>Кислуха Олег Петрович</t>
  </si>
  <si>
    <t>Пархоменко Сергій Григорович</t>
  </si>
  <si>
    <t>Горбач Леонід Васильович</t>
  </si>
  <si>
    <t>Кобзар Анатолій Васильович</t>
  </si>
  <si>
    <t>Заворотна Ганна Миколайївна</t>
  </si>
  <si>
    <t>Демченко Олександр Олександрович</t>
  </si>
  <si>
    <t>Ющенко Ольга Петрівна</t>
  </si>
  <si>
    <t>Курилець Ніна Михайлівна</t>
  </si>
  <si>
    <t>вартість утримання одного учня (2015-16 н.р.)
грн./рік</t>
  </si>
  <si>
    <t>Кількість штатних одиниць персоналу</t>
  </si>
  <si>
    <t xml:space="preserve">педагогічний </t>
  </si>
  <si>
    <t>обслуговуючий</t>
  </si>
  <si>
    <t>Редьківський НВК</t>
  </si>
  <si>
    <t>фонд заробітної плати 
(2015-16 н.р.),
грн./ рік</t>
  </si>
  <si>
    <t>брикет</t>
  </si>
  <si>
    <t>дрова</t>
  </si>
  <si>
    <t>Всього</t>
  </si>
  <si>
    <t>центральне (Облтеплокомуненерго)</t>
  </si>
  <si>
    <t>центральне (СТОВ Тищенка)</t>
  </si>
  <si>
    <t>газове</t>
  </si>
  <si>
    <t>газове/твердопаливне</t>
  </si>
  <si>
    <t>твердопаливне</t>
  </si>
  <si>
    <t>центральне (Облтеплокомуненерго) / твердопаливне</t>
  </si>
  <si>
    <t>мережа на 2016-17 н.р.</t>
  </si>
  <si>
    <t>задовільний</t>
  </si>
  <si>
    <t>заміна газового котла</t>
  </si>
  <si>
    <t>необхідний ремонт</t>
  </si>
  <si>
    <t>проводяться ремонтні роботи</t>
  </si>
  <si>
    <t>не проводилися</t>
  </si>
  <si>
    <t>не задовільний, потрібно списувати</t>
  </si>
  <si>
    <t>заміненно лампи, вирішується питання заміни вікон (сільська рада виділяє 200 тис. грн.)</t>
  </si>
  <si>
    <t>заміненно вікна</t>
  </si>
  <si>
    <t>замінено вікона</t>
  </si>
  <si>
    <t>проводисвя ремонт даху, планується заміна вікон</t>
  </si>
  <si>
    <t>задовільний, необхідне списання тракторів</t>
  </si>
  <si>
    <t>встановленно енергозберігаючі лампи, вирішується пи тання щодо встановлення вікон</t>
  </si>
  <si>
    <t>задовільний, необхідне списання сараю</t>
  </si>
  <si>
    <t>заміненно вікна, планується заміна котла</t>
  </si>
  <si>
    <t>встановленно частину вікон</t>
  </si>
  <si>
    <t>необхідно списати автобус</t>
  </si>
  <si>
    <t>заміненно вікна, встановленний твердопаливний котел</t>
  </si>
  <si>
    <t>заміненно частину вікон</t>
  </si>
  <si>
    <t>задовільний, є необхідність в додатковому автобусі</t>
  </si>
  <si>
    <t>задовільний, необхідно списати трактор</t>
  </si>
  <si>
    <t>задовільний, є проблеми з КНС</t>
  </si>
  <si>
    <t>потребує ремонту</t>
  </si>
  <si>
    <t>проблемне питання дах- потрібен ремонт</t>
  </si>
  <si>
    <t>задовільний, питання щодо списання</t>
  </si>
  <si>
    <t>Узагальнена інформація по проведеним співбесідам з керівниками загальноосвітніх навчальних закладів Чернігівського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</si>
</sst>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3" fillId="0" borderId="0" xfId="0" applyNumberFormat="1" applyFont="1" applyFill="1" applyAlignment="1">
      <alignment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4"/>
  <sheetViews>
    <sheetView tabSelected="1" view="pageBreakPreview" topLeftCell="N1" zoomScale="70" zoomScaleNormal="100" zoomScaleSheetLayoutView="70" workbookViewId="0">
      <selection activeCell="X55" sqref="X55"/>
    </sheetView>
  </sheetViews>
  <sheetFormatPr defaultRowHeight="15" x14ac:dyDescent="0.25"/>
  <cols>
    <col min="1" max="1" width="4.85546875" style="1" customWidth="1"/>
    <col min="2" max="2" width="35.5703125" style="1" bestFit="1" customWidth="1"/>
    <col min="3" max="3" width="51.140625" style="1" customWidth="1"/>
    <col min="4" max="4" width="45.7109375" style="1" customWidth="1"/>
    <col min="5" max="5" width="14.28515625" style="1" customWidth="1"/>
    <col min="6" max="6" width="16.7109375" style="1" customWidth="1"/>
    <col min="7" max="7" width="11.42578125" style="1" customWidth="1"/>
    <col min="8" max="8" width="11.85546875" style="1" customWidth="1"/>
    <col min="9" max="9" width="17.7109375" style="1" customWidth="1"/>
    <col min="10" max="10" width="13.28515625" style="1" customWidth="1"/>
    <col min="11" max="11" width="30" style="1" customWidth="1"/>
    <col min="12" max="12" width="17.140625" style="1" customWidth="1"/>
    <col min="13" max="13" width="16.42578125" style="1" customWidth="1"/>
    <col min="14" max="14" width="14.5703125" style="1" customWidth="1"/>
    <col min="15" max="15" width="13.140625" style="1" customWidth="1"/>
    <col min="16" max="16" width="16" style="1" customWidth="1"/>
    <col min="17" max="17" width="13.140625" style="1" customWidth="1"/>
    <col min="18" max="18" width="17.42578125" style="1" customWidth="1"/>
    <col min="19" max="19" width="18.140625" style="1" customWidth="1"/>
    <col min="20" max="20" width="18.85546875" style="1" customWidth="1"/>
    <col min="21" max="21" width="30.28515625" style="1" customWidth="1"/>
    <col min="22" max="22" width="29.140625" style="1" customWidth="1"/>
    <col min="23" max="23" width="15.5703125" style="1" bestFit="1" customWidth="1"/>
    <col min="24" max="24" width="11.5703125" style="1" bestFit="1" customWidth="1"/>
    <col min="25" max="25" width="40.7109375" style="1" customWidth="1"/>
    <col min="26" max="26" width="18.7109375" style="1" customWidth="1"/>
    <col min="27" max="16384" width="9.140625" style="1"/>
  </cols>
  <sheetData>
    <row r="1" spans="1:24" ht="20.25" x14ac:dyDescent="0.3">
      <c r="A1" s="12" t="s">
        <v>195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4" ht="15.75" thickBot="1" x14ac:dyDescent="0.3"/>
    <row r="3" spans="1:24" s="16" customFormat="1" ht="54.75" customHeight="1" thickBot="1" x14ac:dyDescent="0.3">
      <c r="A3" s="13" t="s">
        <v>0</v>
      </c>
      <c r="B3" s="13" t="s">
        <v>1</v>
      </c>
      <c r="C3" s="13" t="s">
        <v>2</v>
      </c>
      <c r="D3" s="13" t="s">
        <v>7</v>
      </c>
      <c r="E3" s="13" t="s">
        <v>170</v>
      </c>
      <c r="F3" s="13" t="s">
        <v>155</v>
      </c>
      <c r="G3" s="14" t="s">
        <v>156</v>
      </c>
      <c r="H3" s="15"/>
      <c r="I3" s="13" t="s">
        <v>160</v>
      </c>
      <c r="J3" s="13" t="s">
        <v>16</v>
      </c>
      <c r="K3" s="13" t="s">
        <v>9</v>
      </c>
      <c r="L3" s="9" t="s">
        <v>15</v>
      </c>
      <c r="M3" s="10"/>
      <c r="N3" s="10"/>
      <c r="O3" s="10"/>
      <c r="P3" s="10"/>
      <c r="Q3" s="10"/>
      <c r="R3" s="11"/>
      <c r="S3" s="13" t="s">
        <v>8</v>
      </c>
      <c r="T3" s="13" t="s">
        <v>104</v>
      </c>
      <c r="U3" s="13" t="s">
        <v>14</v>
      </c>
      <c r="V3" s="13" t="s">
        <v>3</v>
      </c>
      <c r="W3" s="13"/>
      <c r="X3" s="13"/>
    </row>
    <row r="4" spans="1:24" s="18" customFormat="1" ht="51" customHeight="1" thickBot="1" x14ac:dyDescent="0.35">
      <c r="A4" s="13"/>
      <c r="B4" s="13"/>
      <c r="C4" s="13"/>
      <c r="D4" s="13"/>
      <c r="E4" s="13"/>
      <c r="F4" s="13"/>
      <c r="G4" s="2" t="s">
        <v>157</v>
      </c>
      <c r="H4" s="2" t="s">
        <v>158</v>
      </c>
      <c r="I4" s="13"/>
      <c r="J4" s="13"/>
      <c r="K4" s="13"/>
      <c r="L4" s="2" t="s">
        <v>10</v>
      </c>
      <c r="M4" s="2" t="s">
        <v>12</v>
      </c>
      <c r="N4" s="2" t="s">
        <v>161</v>
      </c>
      <c r="O4" s="2" t="s">
        <v>162</v>
      </c>
      <c r="P4" s="2" t="s">
        <v>11</v>
      </c>
      <c r="Q4" s="2" t="s">
        <v>13</v>
      </c>
      <c r="R4" s="2" t="s">
        <v>163</v>
      </c>
      <c r="S4" s="13"/>
      <c r="T4" s="13"/>
      <c r="U4" s="13"/>
      <c r="V4" s="17" t="s">
        <v>4</v>
      </c>
      <c r="W4" s="17" t="s">
        <v>5</v>
      </c>
      <c r="X4" s="17" t="s">
        <v>6</v>
      </c>
    </row>
    <row r="5" spans="1:24" s="24" customFormat="1" ht="18.75" x14ac:dyDescent="0.25">
      <c r="A5" s="19">
        <v>1</v>
      </c>
      <c r="B5" s="7" t="s">
        <v>19</v>
      </c>
      <c r="C5" s="7" t="s">
        <v>61</v>
      </c>
      <c r="D5" s="20" t="s">
        <v>111</v>
      </c>
      <c r="E5" s="19">
        <v>56</v>
      </c>
      <c r="F5" s="21">
        <v>22553.13</v>
      </c>
      <c r="G5" s="22">
        <v>18.190000000000001</v>
      </c>
      <c r="H5" s="22">
        <v>7</v>
      </c>
      <c r="I5" s="21">
        <v>1159387.3500000001</v>
      </c>
      <c r="J5" s="23">
        <v>2314</v>
      </c>
      <c r="K5" s="19" t="s">
        <v>166</v>
      </c>
      <c r="L5" s="5">
        <v>263844.75</v>
      </c>
      <c r="M5" s="5"/>
      <c r="N5" s="5"/>
      <c r="O5" s="5"/>
      <c r="P5" s="5">
        <v>43035.94</v>
      </c>
      <c r="Q5" s="5">
        <v>1386.45</v>
      </c>
      <c r="R5" s="5">
        <f t="shared" ref="R5:R48" si="0">SUM(L5:Q5)</f>
        <v>308267.14</v>
      </c>
      <c r="S5" s="19" t="s">
        <v>171</v>
      </c>
      <c r="T5" s="19"/>
      <c r="U5" s="19"/>
      <c r="V5" s="19"/>
      <c r="W5" s="19"/>
      <c r="X5" s="19"/>
    </row>
    <row r="6" spans="1:24" s="24" customFormat="1" ht="93.75" x14ac:dyDescent="0.25">
      <c r="A6" s="19">
        <v>2</v>
      </c>
      <c r="B6" s="8" t="s">
        <v>20</v>
      </c>
      <c r="C6" s="8" t="s">
        <v>62</v>
      </c>
      <c r="D6" s="25" t="s">
        <v>112</v>
      </c>
      <c r="E6" s="26">
        <v>106</v>
      </c>
      <c r="F6" s="27">
        <v>14360.61</v>
      </c>
      <c r="G6" s="28">
        <v>21.69</v>
      </c>
      <c r="H6" s="28">
        <v>8.25</v>
      </c>
      <c r="I6" s="27">
        <v>1295418.77</v>
      </c>
      <c r="J6" s="29">
        <v>1280</v>
      </c>
      <c r="K6" s="26" t="s">
        <v>166</v>
      </c>
      <c r="L6" s="6">
        <v>266688.13</v>
      </c>
      <c r="M6" s="6"/>
      <c r="N6" s="6"/>
      <c r="O6" s="6"/>
      <c r="P6" s="6">
        <v>24001.39</v>
      </c>
      <c r="Q6" s="6"/>
      <c r="R6" s="5">
        <f t="shared" si="0"/>
        <v>290689.52</v>
      </c>
      <c r="S6" s="26" t="s">
        <v>171</v>
      </c>
      <c r="T6" s="26" t="s">
        <v>171</v>
      </c>
      <c r="U6" s="26" t="s">
        <v>182</v>
      </c>
      <c r="V6" s="26">
        <v>2015</v>
      </c>
      <c r="W6" s="26"/>
      <c r="X6" s="26"/>
    </row>
    <row r="7" spans="1:24" s="24" customFormat="1" ht="18.75" x14ac:dyDescent="0.25">
      <c r="A7" s="19">
        <v>3</v>
      </c>
      <c r="B7" s="8" t="s">
        <v>22</v>
      </c>
      <c r="C7" s="8" t="s">
        <v>64</v>
      </c>
      <c r="D7" s="25" t="s">
        <v>113</v>
      </c>
      <c r="E7" s="26">
        <v>16</v>
      </c>
      <c r="F7" s="27">
        <v>33581.910000000003</v>
      </c>
      <c r="G7" s="28">
        <v>8.26</v>
      </c>
      <c r="H7" s="28">
        <v>3.25</v>
      </c>
      <c r="I7" s="27">
        <v>443192.66</v>
      </c>
      <c r="J7" s="29">
        <v>1249</v>
      </c>
      <c r="K7" s="26" t="s">
        <v>168</v>
      </c>
      <c r="L7" s="6"/>
      <c r="M7" s="6"/>
      <c r="N7" s="6">
        <v>20070</v>
      </c>
      <c r="O7" s="6"/>
      <c r="P7" s="6">
        <v>11744.38</v>
      </c>
      <c r="Q7" s="6"/>
      <c r="R7" s="5">
        <f t="shared" si="0"/>
        <v>31814.379999999997</v>
      </c>
      <c r="S7" s="26" t="s">
        <v>171</v>
      </c>
      <c r="T7" s="26"/>
      <c r="U7" s="26"/>
      <c r="V7" s="26"/>
      <c r="W7" s="26"/>
      <c r="X7" s="26"/>
    </row>
    <row r="8" spans="1:24" s="24" customFormat="1" ht="18.75" x14ac:dyDescent="0.25">
      <c r="A8" s="19">
        <v>4</v>
      </c>
      <c r="B8" s="8" t="s">
        <v>21</v>
      </c>
      <c r="C8" s="8" t="s">
        <v>63</v>
      </c>
      <c r="D8" s="25" t="s">
        <v>114</v>
      </c>
      <c r="E8" s="26">
        <v>64</v>
      </c>
      <c r="F8" s="27">
        <v>24825.17</v>
      </c>
      <c r="G8" s="28">
        <v>15.17</v>
      </c>
      <c r="H8" s="28">
        <v>10.25</v>
      </c>
      <c r="I8" s="27">
        <v>1189623.82</v>
      </c>
      <c r="J8" s="29">
        <v>1806</v>
      </c>
      <c r="K8" s="26" t="s">
        <v>166</v>
      </c>
      <c r="L8" s="6">
        <v>247749.89</v>
      </c>
      <c r="M8" s="6"/>
      <c r="N8" s="6"/>
      <c r="O8" s="6"/>
      <c r="P8" s="6">
        <v>22603.16</v>
      </c>
      <c r="Q8" s="6">
        <v>7662</v>
      </c>
      <c r="R8" s="5">
        <f t="shared" si="0"/>
        <v>278015.05</v>
      </c>
      <c r="S8" s="26" t="s">
        <v>171</v>
      </c>
      <c r="T8" s="26" t="s">
        <v>171</v>
      </c>
      <c r="U8" s="26" t="s">
        <v>178</v>
      </c>
      <c r="V8" s="26"/>
      <c r="W8" s="26"/>
      <c r="X8" s="26"/>
    </row>
    <row r="9" spans="1:24" s="24" customFormat="1" ht="18.75" x14ac:dyDescent="0.25">
      <c r="A9" s="19">
        <v>5</v>
      </c>
      <c r="B9" s="8" t="s">
        <v>23</v>
      </c>
      <c r="C9" s="8" t="s">
        <v>65</v>
      </c>
      <c r="D9" s="25" t="s">
        <v>115</v>
      </c>
      <c r="E9" s="26">
        <v>69</v>
      </c>
      <c r="F9" s="27">
        <v>19946.900000000001</v>
      </c>
      <c r="G9" s="28">
        <v>21.22</v>
      </c>
      <c r="H9" s="28">
        <v>8</v>
      </c>
      <c r="I9" s="27">
        <v>1180746.73</v>
      </c>
      <c r="J9" s="29">
        <v>4550</v>
      </c>
      <c r="K9" s="26" t="s">
        <v>167</v>
      </c>
      <c r="L9" s="6">
        <v>185614.88</v>
      </c>
      <c r="M9" s="6"/>
      <c r="N9" s="6">
        <v>10200</v>
      </c>
      <c r="O9" s="6"/>
      <c r="P9" s="6">
        <v>32906.15</v>
      </c>
      <c r="Q9" s="6"/>
      <c r="R9" s="5">
        <f t="shared" si="0"/>
        <v>228721.03</v>
      </c>
      <c r="S9" s="26" t="s">
        <v>171</v>
      </c>
      <c r="T9" s="26"/>
      <c r="U9" s="26"/>
      <c r="V9" s="26">
        <v>2015</v>
      </c>
      <c r="W9" s="26"/>
      <c r="X9" s="26"/>
    </row>
    <row r="10" spans="1:24" s="24" customFormat="1" ht="37.5" x14ac:dyDescent="0.25">
      <c r="A10" s="19">
        <v>6</v>
      </c>
      <c r="B10" s="8" t="s">
        <v>24</v>
      </c>
      <c r="C10" s="8" t="s">
        <v>66</v>
      </c>
      <c r="D10" s="25" t="s">
        <v>116</v>
      </c>
      <c r="E10" s="26">
        <v>372</v>
      </c>
      <c r="F10" s="27">
        <v>12690.44</v>
      </c>
      <c r="G10" s="28">
        <v>35.42</v>
      </c>
      <c r="H10" s="28">
        <v>25</v>
      </c>
      <c r="I10" s="27">
        <v>3349625.42</v>
      </c>
      <c r="J10" s="29">
        <v>5300</v>
      </c>
      <c r="K10" s="26" t="s">
        <v>164</v>
      </c>
      <c r="L10" s="6"/>
      <c r="M10" s="6">
        <v>523605</v>
      </c>
      <c r="N10" s="6"/>
      <c r="O10" s="6"/>
      <c r="P10" s="6">
        <v>55608.44</v>
      </c>
      <c r="Q10" s="6">
        <v>5108.46</v>
      </c>
      <c r="R10" s="5">
        <f t="shared" si="0"/>
        <v>584321.89999999991</v>
      </c>
      <c r="S10" s="26" t="s">
        <v>171</v>
      </c>
      <c r="T10" s="26"/>
      <c r="U10" s="26"/>
      <c r="V10" s="26" t="s">
        <v>110</v>
      </c>
      <c r="W10" s="26"/>
      <c r="X10" s="26"/>
    </row>
    <row r="11" spans="1:24" s="24" customFormat="1" ht="18.75" x14ac:dyDescent="0.25">
      <c r="A11" s="19">
        <v>7</v>
      </c>
      <c r="B11" s="8" t="s">
        <v>25</v>
      </c>
      <c r="C11" s="8" t="s">
        <v>67</v>
      </c>
      <c r="D11" s="25" t="s">
        <v>117</v>
      </c>
      <c r="E11" s="26">
        <v>63</v>
      </c>
      <c r="F11" s="27">
        <v>17756.96</v>
      </c>
      <c r="G11" s="28">
        <v>18.809999999999999</v>
      </c>
      <c r="H11" s="28">
        <v>6</v>
      </c>
      <c r="I11" s="27">
        <v>1099350.51</v>
      </c>
      <c r="J11" s="29">
        <v>1729</v>
      </c>
      <c r="K11" s="26" t="s">
        <v>166</v>
      </c>
      <c r="L11" s="6">
        <v>138251.69</v>
      </c>
      <c r="M11" s="6"/>
      <c r="N11" s="6"/>
      <c r="O11" s="6"/>
      <c r="P11" s="6">
        <v>16458.5</v>
      </c>
      <c r="Q11" s="6"/>
      <c r="R11" s="5">
        <f t="shared" si="0"/>
        <v>154710.19</v>
      </c>
      <c r="S11" s="26" t="s">
        <v>171</v>
      </c>
      <c r="T11" s="26" t="s">
        <v>171</v>
      </c>
      <c r="U11" s="26"/>
      <c r="V11" s="26"/>
      <c r="W11" s="26"/>
      <c r="X11" s="26"/>
    </row>
    <row r="12" spans="1:24" s="24" customFormat="1" ht="18.75" x14ac:dyDescent="0.25">
      <c r="A12" s="19">
        <v>8</v>
      </c>
      <c r="B12" s="8" t="s">
        <v>26</v>
      </c>
      <c r="C12" s="8" t="s">
        <v>68</v>
      </c>
      <c r="D12" s="25" t="s">
        <v>118</v>
      </c>
      <c r="E12" s="26">
        <v>83</v>
      </c>
      <c r="F12" s="27">
        <v>22493.01</v>
      </c>
      <c r="G12" s="28">
        <v>22.47</v>
      </c>
      <c r="H12" s="28">
        <v>14.75</v>
      </c>
      <c r="I12" s="27">
        <v>1349209.16</v>
      </c>
      <c r="J12" s="29">
        <v>2000</v>
      </c>
      <c r="K12" s="26" t="s">
        <v>168</v>
      </c>
      <c r="L12" s="6"/>
      <c r="M12" s="6"/>
      <c r="N12" s="6">
        <v>101620</v>
      </c>
      <c r="O12" s="6"/>
      <c r="P12" s="6">
        <v>26415.07</v>
      </c>
      <c r="Q12" s="6"/>
      <c r="R12" s="5">
        <f t="shared" si="0"/>
        <v>128035.07</v>
      </c>
      <c r="S12" s="26" t="s">
        <v>171</v>
      </c>
      <c r="T12" s="26"/>
      <c r="U12" s="26"/>
      <c r="V12" s="26"/>
      <c r="W12" s="26"/>
      <c r="X12" s="26"/>
    </row>
    <row r="13" spans="1:24" s="24" customFormat="1" ht="18.75" x14ac:dyDescent="0.25">
      <c r="A13" s="19">
        <v>9</v>
      </c>
      <c r="B13" s="8" t="s">
        <v>28</v>
      </c>
      <c r="C13" s="8" t="s">
        <v>70</v>
      </c>
      <c r="D13" s="25" t="s">
        <v>119</v>
      </c>
      <c r="E13" s="26">
        <v>11</v>
      </c>
      <c r="F13" s="27">
        <v>9692.67</v>
      </c>
      <c r="G13" s="28">
        <v>2.39</v>
      </c>
      <c r="H13" s="28">
        <v>0.25</v>
      </c>
      <c r="I13" s="27">
        <v>82441.929999999993</v>
      </c>
      <c r="J13" s="29">
        <v>136</v>
      </c>
      <c r="K13" s="26"/>
      <c r="L13" s="6"/>
      <c r="M13" s="6"/>
      <c r="N13" s="6"/>
      <c r="O13" s="6"/>
      <c r="P13" s="6">
        <v>0</v>
      </c>
      <c r="Q13" s="6"/>
      <c r="R13" s="5">
        <f t="shared" si="0"/>
        <v>0</v>
      </c>
      <c r="S13" s="26" t="s">
        <v>171</v>
      </c>
      <c r="T13" s="26"/>
      <c r="U13" s="26"/>
      <c r="V13" s="26"/>
      <c r="W13" s="26"/>
      <c r="X13" s="26"/>
    </row>
    <row r="14" spans="1:24" s="24" customFormat="1" ht="18.75" x14ac:dyDescent="0.25">
      <c r="A14" s="19">
        <v>10</v>
      </c>
      <c r="B14" s="8" t="s">
        <v>29</v>
      </c>
      <c r="C14" s="8" t="s">
        <v>71</v>
      </c>
      <c r="D14" s="25" t="s">
        <v>120</v>
      </c>
      <c r="E14" s="26">
        <v>34</v>
      </c>
      <c r="F14" s="27">
        <v>23086.58</v>
      </c>
      <c r="G14" s="28">
        <v>11.17</v>
      </c>
      <c r="H14" s="28">
        <v>4</v>
      </c>
      <c r="I14" s="27">
        <v>691030.93</v>
      </c>
      <c r="J14" s="29">
        <v>665</v>
      </c>
      <c r="K14" s="26" t="s">
        <v>168</v>
      </c>
      <c r="L14" s="6"/>
      <c r="M14" s="6"/>
      <c r="N14" s="6">
        <v>31180</v>
      </c>
      <c r="O14" s="6"/>
      <c r="P14" s="6">
        <v>5073.1099999999997</v>
      </c>
      <c r="Q14" s="6"/>
      <c r="R14" s="5">
        <f t="shared" si="0"/>
        <v>36253.11</v>
      </c>
      <c r="S14" s="26" t="s">
        <v>171</v>
      </c>
      <c r="T14" s="26"/>
      <c r="U14" s="26"/>
      <c r="V14" s="26"/>
      <c r="W14" s="26"/>
      <c r="X14" s="26"/>
    </row>
    <row r="15" spans="1:24" s="24" customFormat="1" ht="56.25" x14ac:dyDescent="0.25">
      <c r="A15" s="19">
        <v>11</v>
      </c>
      <c r="B15" s="8" t="s">
        <v>27</v>
      </c>
      <c r="C15" s="8" t="s">
        <v>69</v>
      </c>
      <c r="D15" s="25" t="s">
        <v>121</v>
      </c>
      <c r="E15" s="26">
        <v>28</v>
      </c>
      <c r="F15" s="27">
        <v>33149.74</v>
      </c>
      <c r="G15" s="28">
        <v>7.56</v>
      </c>
      <c r="H15" s="28">
        <v>5</v>
      </c>
      <c r="I15" s="27">
        <v>486036.62</v>
      </c>
      <c r="J15" s="29">
        <v>712</v>
      </c>
      <c r="K15" s="26" t="s">
        <v>168</v>
      </c>
      <c r="L15" s="6"/>
      <c r="M15" s="6"/>
      <c r="N15" s="6">
        <v>30760</v>
      </c>
      <c r="O15" s="6"/>
      <c r="P15" s="6">
        <v>15587.02</v>
      </c>
      <c r="Q15" s="6"/>
      <c r="R15" s="5">
        <f t="shared" si="0"/>
        <v>46347.020000000004</v>
      </c>
      <c r="S15" s="26" t="s">
        <v>171</v>
      </c>
      <c r="T15" s="26" t="s">
        <v>194</v>
      </c>
      <c r="U15" s="26"/>
      <c r="V15" s="26"/>
      <c r="W15" s="26"/>
      <c r="X15" s="26"/>
    </row>
    <row r="16" spans="1:24" s="24" customFormat="1" ht="75" x14ac:dyDescent="0.25">
      <c r="A16" s="19">
        <v>12</v>
      </c>
      <c r="B16" s="8" t="s">
        <v>30</v>
      </c>
      <c r="C16" s="8" t="s">
        <v>72</v>
      </c>
      <c r="D16" s="25" t="s">
        <v>122</v>
      </c>
      <c r="E16" s="26">
        <v>137</v>
      </c>
      <c r="F16" s="27">
        <v>11893.06</v>
      </c>
      <c r="G16" s="28">
        <v>20.56</v>
      </c>
      <c r="H16" s="28">
        <v>10.5</v>
      </c>
      <c r="I16" s="27">
        <v>1428761.17</v>
      </c>
      <c r="J16" s="29">
        <v>1580</v>
      </c>
      <c r="K16" s="26" t="s">
        <v>166</v>
      </c>
      <c r="L16" s="6">
        <v>245975.76</v>
      </c>
      <c r="M16" s="6"/>
      <c r="N16" s="6"/>
      <c r="O16" s="6"/>
      <c r="P16" s="6">
        <v>13264</v>
      </c>
      <c r="Q16" s="6"/>
      <c r="R16" s="5">
        <f t="shared" si="0"/>
        <v>259239.76</v>
      </c>
      <c r="S16" s="26" t="s">
        <v>183</v>
      </c>
      <c r="T16" s="26"/>
      <c r="U16" s="26" t="s">
        <v>184</v>
      </c>
      <c r="V16" s="26">
        <v>2016</v>
      </c>
      <c r="W16" s="26"/>
      <c r="X16" s="26"/>
    </row>
    <row r="17" spans="1:24" s="24" customFormat="1" ht="56.25" x14ac:dyDescent="0.25">
      <c r="A17" s="19">
        <v>13</v>
      </c>
      <c r="B17" s="8" t="s">
        <v>35</v>
      </c>
      <c r="C17" s="8" t="s">
        <v>77</v>
      </c>
      <c r="D17" s="25" t="s">
        <v>123</v>
      </c>
      <c r="E17" s="26">
        <v>40</v>
      </c>
      <c r="F17" s="27">
        <v>29213.02</v>
      </c>
      <c r="G17" s="28">
        <v>11.86</v>
      </c>
      <c r="H17" s="28">
        <v>6.5</v>
      </c>
      <c r="I17" s="27">
        <v>744380.44</v>
      </c>
      <c r="J17" s="29">
        <v>864</v>
      </c>
      <c r="K17" s="26" t="s">
        <v>168</v>
      </c>
      <c r="L17" s="6"/>
      <c r="M17" s="6"/>
      <c r="N17" s="6">
        <v>29600</v>
      </c>
      <c r="O17" s="6"/>
      <c r="P17" s="6">
        <v>16498.62</v>
      </c>
      <c r="Q17" s="6"/>
      <c r="R17" s="5">
        <f t="shared" si="0"/>
        <v>46098.619999999995</v>
      </c>
      <c r="S17" s="26" t="s">
        <v>171</v>
      </c>
      <c r="T17" s="26" t="s">
        <v>194</v>
      </c>
      <c r="U17" s="26"/>
      <c r="V17" s="26"/>
      <c r="W17" s="26"/>
      <c r="X17" s="26"/>
    </row>
    <row r="18" spans="1:24" s="24" customFormat="1" ht="56.25" x14ac:dyDescent="0.25">
      <c r="A18" s="19">
        <v>14</v>
      </c>
      <c r="B18" s="8" t="s">
        <v>18</v>
      </c>
      <c r="C18" s="8" t="s">
        <v>60</v>
      </c>
      <c r="D18" s="25" t="s">
        <v>124</v>
      </c>
      <c r="E18" s="26">
        <v>292</v>
      </c>
      <c r="F18" s="27">
        <v>12644.1</v>
      </c>
      <c r="G18" s="28">
        <v>33.28</v>
      </c>
      <c r="H18" s="28">
        <v>21.75</v>
      </c>
      <c r="I18" s="27">
        <v>2449189.15</v>
      </c>
      <c r="J18" s="29">
        <v>6889</v>
      </c>
      <c r="K18" s="26" t="s">
        <v>164</v>
      </c>
      <c r="L18" s="6"/>
      <c r="M18" s="6">
        <v>713654.09</v>
      </c>
      <c r="N18" s="6"/>
      <c r="O18" s="6"/>
      <c r="P18" s="6">
        <v>57102.6</v>
      </c>
      <c r="Q18" s="6">
        <v>6492.43</v>
      </c>
      <c r="R18" s="5">
        <f t="shared" si="0"/>
        <v>777249.12</v>
      </c>
      <c r="S18" s="26" t="s">
        <v>171</v>
      </c>
      <c r="T18" s="26" t="s">
        <v>186</v>
      </c>
      <c r="U18" s="26"/>
      <c r="V18" s="26" t="s">
        <v>107</v>
      </c>
      <c r="W18" s="26"/>
      <c r="X18" s="26"/>
    </row>
    <row r="19" spans="1:24" s="24" customFormat="1" ht="18.75" x14ac:dyDescent="0.25">
      <c r="A19" s="19">
        <v>15</v>
      </c>
      <c r="B19" s="8" t="s">
        <v>32</v>
      </c>
      <c r="C19" s="8" t="s">
        <v>74</v>
      </c>
      <c r="D19" s="25" t="s">
        <v>125</v>
      </c>
      <c r="E19" s="26">
        <v>115</v>
      </c>
      <c r="F19" s="27">
        <v>14930.11</v>
      </c>
      <c r="G19" s="28">
        <v>20.58</v>
      </c>
      <c r="H19" s="28">
        <v>14</v>
      </c>
      <c r="I19" s="27">
        <v>1388191.71</v>
      </c>
      <c r="J19" s="29">
        <v>4216</v>
      </c>
      <c r="K19" s="26" t="s">
        <v>166</v>
      </c>
      <c r="L19" s="6">
        <v>333976.61</v>
      </c>
      <c r="M19" s="6"/>
      <c r="N19" s="6"/>
      <c r="O19" s="6"/>
      <c r="P19" s="6">
        <v>39722.870000000003</v>
      </c>
      <c r="Q19" s="6">
        <v>30475</v>
      </c>
      <c r="R19" s="5">
        <f t="shared" si="0"/>
        <v>404174.48</v>
      </c>
      <c r="S19" s="26" t="s">
        <v>171</v>
      </c>
      <c r="T19" s="26"/>
      <c r="U19" s="26" t="s">
        <v>179</v>
      </c>
      <c r="V19" s="26" t="s">
        <v>105</v>
      </c>
      <c r="W19" s="26"/>
      <c r="X19" s="26"/>
    </row>
    <row r="20" spans="1:24" s="24" customFormat="1" ht="37.5" x14ac:dyDescent="0.25">
      <c r="A20" s="19">
        <v>16</v>
      </c>
      <c r="B20" s="8" t="s">
        <v>33</v>
      </c>
      <c r="C20" s="8" t="s">
        <v>75</v>
      </c>
      <c r="D20" s="25" t="s">
        <v>126</v>
      </c>
      <c r="E20" s="26">
        <v>71</v>
      </c>
      <c r="F20" s="27">
        <v>26183.65</v>
      </c>
      <c r="G20" s="28">
        <v>21.19</v>
      </c>
      <c r="H20" s="28">
        <v>9</v>
      </c>
      <c r="I20" s="27">
        <v>1331370.8799999999</v>
      </c>
      <c r="J20" s="29">
        <v>2550</v>
      </c>
      <c r="K20" s="26" t="s">
        <v>165</v>
      </c>
      <c r="L20" s="6"/>
      <c r="M20" s="6">
        <v>445405.8</v>
      </c>
      <c r="N20" s="6"/>
      <c r="O20" s="6"/>
      <c r="P20" s="6">
        <v>4542.66</v>
      </c>
      <c r="Q20" s="6">
        <v>5562.42</v>
      </c>
      <c r="R20" s="5">
        <f t="shared" si="0"/>
        <v>455510.87999999995</v>
      </c>
      <c r="S20" s="26" t="s">
        <v>171</v>
      </c>
      <c r="T20" s="26" t="s">
        <v>171</v>
      </c>
      <c r="U20" s="26"/>
      <c r="V20" s="26">
        <v>2016</v>
      </c>
      <c r="W20" s="26"/>
      <c r="X20" s="26"/>
    </row>
    <row r="21" spans="1:24" s="24" customFormat="1" ht="37.5" x14ac:dyDescent="0.25">
      <c r="A21" s="19">
        <v>17</v>
      </c>
      <c r="B21" s="8" t="s">
        <v>31</v>
      </c>
      <c r="C21" s="8" t="s">
        <v>73</v>
      </c>
      <c r="D21" s="25" t="s">
        <v>127</v>
      </c>
      <c r="E21" s="26">
        <v>111</v>
      </c>
      <c r="F21" s="27">
        <v>19627.740000000002</v>
      </c>
      <c r="G21" s="28">
        <v>22.56</v>
      </c>
      <c r="H21" s="28">
        <v>11</v>
      </c>
      <c r="I21" s="27">
        <v>1507208.95</v>
      </c>
      <c r="J21" s="29">
        <v>2504</v>
      </c>
      <c r="K21" s="26" t="s">
        <v>164</v>
      </c>
      <c r="L21" s="6"/>
      <c r="M21" s="6">
        <v>418506.81</v>
      </c>
      <c r="N21" s="6"/>
      <c r="O21" s="6"/>
      <c r="P21" s="6">
        <v>52953.97</v>
      </c>
      <c r="Q21" s="6"/>
      <c r="R21" s="5">
        <f t="shared" si="0"/>
        <v>471460.78</v>
      </c>
      <c r="S21" s="26" t="s">
        <v>171</v>
      </c>
      <c r="T21" s="26"/>
      <c r="U21" s="26" t="s">
        <v>185</v>
      </c>
      <c r="V21" s="26"/>
      <c r="W21" s="26"/>
      <c r="X21" s="26"/>
    </row>
    <row r="22" spans="1:24" s="24" customFormat="1" ht="93.75" x14ac:dyDescent="0.25">
      <c r="A22" s="19">
        <v>18</v>
      </c>
      <c r="B22" s="8" t="s">
        <v>34</v>
      </c>
      <c r="C22" s="8" t="s">
        <v>76</v>
      </c>
      <c r="D22" s="25" t="s">
        <v>128</v>
      </c>
      <c r="E22" s="26">
        <v>47</v>
      </c>
      <c r="F22" s="27">
        <v>23719.15</v>
      </c>
      <c r="G22" s="28">
        <v>15.28</v>
      </c>
      <c r="H22" s="28">
        <v>6</v>
      </c>
      <c r="I22" s="27">
        <v>953228.36</v>
      </c>
      <c r="J22" s="29">
        <v>1260</v>
      </c>
      <c r="K22" s="26" t="s">
        <v>166</v>
      </c>
      <c r="L22" s="6">
        <v>163207.72</v>
      </c>
      <c r="M22" s="6"/>
      <c r="N22" s="6"/>
      <c r="O22" s="6"/>
      <c r="P22" s="6">
        <v>19640.57</v>
      </c>
      <c r="Q22" s="6"/>
      <c r="R22" s="5">
        <f t="shared" si="0"/>
        <v>182848.29</v>
      </c>
      <c r="S22" s="26" t="s">
        <v>171</v>
      </c>
      <c r="T22" s="26" t="s">
        <v>176</v>
      </c>
      <c r="U22" s="26" t="s">
        <v>177</v>
      </c>
      <c r="V22" s="26"/>
      <c r="W22" s="26"/>
      <c r="X22" s="26"/>
    </row>
    <row r="23" spans="1:24" s="24" customFormat="1" ht="18.75" x14ac:dyDescent="0.25">
      <c r="A23" s="19">
        <v>19</v>
      </c>
      <c r="B23" s="8" t="s">
        <v>36</v>
      </c>
      <c r="C23" s="8" t="s">
        <v>78</v>
      </c>
      <c r="D23" s="25" t="s">
        <v>129</v>
      </c>
      <c r="E23" s="26">
        <v>47</v>
      </c>
      <c r="F23" s="27">
        <v>21185.78</v>
      </c>
      <c r="G23" s="28">
        <v>13.44</v>
      </c>
      <c r="H23" s="28">
        <v>5.25</v>
      </c>
      <c r="I23" s="27">
        <v>852668.48</v>
      </c>
      <c r="J23" s="29">
        <v>1030</v>
      </c>
      <c r="K23" s="26" t="s">
        <v>166</v>
      </c>
      <c r="L23" s="6">
        <v>347278.82</v>
      </c>
      <c r="M23" s="6"/>
      <c r="N23" s="6"/>
      <c r="O23" s="6"/>
      <c r="P23" s="6">
        <v>15112.82</v>
      </c>
      <c r="Q23" s="6"/>
      <c r="R23" s="5">
        <f t="shared" si="0"/>
        <v>362391.64</v>
      </c>
      <c r="S23" s="26" t="s">
        <v>171</v>
      </c>
      <c r="T23" s="26"/>
      <c r="U23" s="26"/>
      <c r="V23" s="26"/>
      <c r="W23" s="26"/>
      <c r="X23" s="26"/>
    </row>
    <row r="24" spans="1:24" s="24" customFormat="1" ht="56.25" x14ac:dyDescent="0.25">
      <c r="A24" s="19">
        <v>20</v>
      </c>
      <c r="B24" s="8" t="s">
        <v>37</v>
      </c>
      <c r="C24" s="8" t="s">
        <v>79</v>
      </c>
      <c r="D24" s="25" t="s">
        <v>130</v>
      </c>
      <c r="E24" s="26">
        <v>46</v>
      </c>
      <c r="F24" s="27">
        <v>17450.939999999999</v>
      </c>
      <c r="G24" s="28">
        <v>14.69</v>
      </c>
      <c r="H24" s="28">
        <v>5.5</v>
      </c>
      <c r="I24" s="27">
        <v>798357.81</v>
      </c>
      <c r="J24" s="29">
        <v>887</v>
      </c>
      <c r="K24" s="26" t="s">
        <v>168</v>
      </c>
      <c r="L24" s="6"/>
      <c r="M24" s="6"/>
      <c r="N24" s="6">
        <v>36200</v>
      </c>
      <c r="O24" s="6"/>
      <c r="P24" s="6">
        <v>2448.71</v>
      </c>
      <c r="Q24" s="6"/>
      <c r="R24" s="5">
        <f t="shared" si="0"/>
        <v>38648.71</v>
      </c>
      <c r="S24" s="26" t="s">
        <v>171</v>
      </c>
      <c r="T24" s="26" t="s">
        <v>194</v>
      </c>
      <c r="U24" s="26"/>
      <c r="V24" s="26"/>
      <c r="W24" s="26"/>
      <c r="X24" s="26"/>
    </row>
    <row r="25" spans="1:24" s="24" customFormat="1" ht="18.75" x14ac:dyDescent="0.25">
      <c r="A25" s="19">
        <v>21</v>
      </c>
      <c r="B25" s="8" t="s">
        <v>38</v>
      </c>
      <c r="C25" s="8" t="s">
        <v>80</v>
      </c>
      <c r="D25" s="25" t="s">
        <v>131</v>
      </c>
      <c r="E25" s="26">
        <v>5</v>
      </c>
      <c r="F25" s="27">
        <v>20379.34</v>
      </c>
      <c r="G25" s="28">
        <v>3.78</v>
      </c>
      <c r="H25" s="28">
        <v>1.5</v>
      </c>
      <c r="I25" s="27">
        <v>166164.54999999999</v>
      </c>
      <c r="J25" s="29">
        <v>737</v>
      </c>
      <c r="K25" s="26" t="s">
        <v>168</v>
      </c>
      <c r="L25" s="6"/>
      <c r="M25" s="6"/>
      <c r="N25" s="6">
        <v>21370</v>
      </c>
      <c r="O25" s="6"/>
      <c r="P25" s="6">
        <v>897.77</v>
      </c>
      <c r="Q25" s="6"/>
      <c r="R25" s="5">
        <f t="shared" si="0"/>
        <v>22267.77</v>
      </c>
      <c r="S25" s="26" t="s">
        <v>171</v>
      </c>
      <c r="T25" s="26"/>
      <c r="U25" s="26"/>
      <c r="V25" s="26"/>
      <c r="W25" s="26"/>
      <c r="X25" s="26"/>
    </row>
    <row r="26" spans="1:24" s="24" customFormat="1" ht="37.5" x14ac:dyDescent="0.25">
      <c r="A26" s="19">
        <v>22</v>
      </c>
      <c r="B26" s="8" t="s">
        <v>40</v>
      </c>
      <c r="C26" s="8" t="s">
        <v>82</v>
      </c>
      <c r="D26" s="25" t="s">
        <v>132</v>
      </c>
      <c r="E26" s="26">
        <v>320</v>
      </c>
      <c r="F26" s="27">
        <v>12804.96</v>
      </c>
      <c r="G26" s="28">
        <v>37.31</v>
      </c>
      <c r="H26" s="28">
        <v>22.75</v>
      </c>
      <c r="I26" s="27">
        <v>2940253.83</v>
      </c>
      <c r="J26" s="29">
        <v>6636</v>
      </c>
      <c r="K26" s="26" t="s">
        <v>164</v>
      </c>
      <c r="L26" s="6"/>
      <c r="M26" s="6">
        <v>655995.44999999995</v>
      </c>
      <c r="N26" s="6"/>
      <c r="O26" s="6"/>
      <c r="P26" s="6">
        <v>88231.2</v>
      </c>
      <c r="Q26" s="6"/>
      <c r="R26" s="5">
        <f t="shared" si="0"/>
        <v>744226.64999999991</v>
      </c>
      <c r="S26" s="26" t="s">
        <v>171</v>
      </c>
      <c r="T26" s="26" t="s">
        <v>171</v>
      </c>
      <c r="U26" s="26"/>
      <c r="V26" s="26">
        <v>2016</v>
      </c>
      <c r="W26" s="26"/>
      <c r="X26" s="26"/>
    </row>
    <row r="27" spans="1:24" s="24" customFormat="1" ht="18.75" x14ac:dyDescent="0.25">
      <c r="A27" s="19">
        <v>23</v>
      </c>
      <c r="B27" s="8" t="s">
        <v>39</v>
      </c>
      <c r="C27" s="8" t="s">
        <v>81</v>
      </c>
      <c r="D27" s="25" t="s">
        <v>133</v>
      </c>
      <c r="E27" s="26">
        <v>51</v>
      </c>
      <c r="F27" s="27">
        <v>17829.64</v>
      </c>
      <c r="G27" s="28">
        <v>14.42</v>
      </c>
      <c r="H27" s="28">
        <v>7.5</v>
      </c>
      <c r="I27" s="27">
        <v>939786.93</v>
      </c>
      <c r="J27" s="29">
        <v>1204.5</v>
      </c>
      <c r="K27" s="26" t="s">
        <v>166</v>
      </c>
      <c r="L27" s="6">
        <v>115842.36</v>
      </c>
      <c r="M27" s="6"/>
      <c r="N27" s="6"/>
      <c r="O27" s="6"/>
      <c r="P27" s="6">
        <v>5701.56</v>
      </c>
      <c r="Q27" s="6"/>
      <c r="R27" s="5">
        <f t="shared" si="0"/>
        <v>121543.92</v>
      </c>
      <c r="S27" s="26" t="s">
        <v>171</v>
      </c>
      <c r="T27" s="26" t="s">
        <v>171</v>
      </c>
      <c r="U27" s="26"/>
      <c r="V27" s="26"/>
      <c r="W27" s="26"/>
      <c r="X27" s="26"/>
    </row>
    <row r="28" spans="1:24" s="24" customFormat="1" ht="18.75" x14ac:dyDescent="0.25">
      <c r="A28" s="19">
        <v>24</v>
      </c>
      <c r="B28" s="8" t="s">
        <v>41</v>
      </c>
      <c r="C28" s="8" t="s">
        <v>83</v>
      </c>
      <c r="D28" s="25" t="s">
        <v>134</v>
      </c>
      <c r="E28" s="26">
        <v>104</v>
      </c>
      <c r="F28" s="27">
        <v>13047.81</v>
      </c>
      <c r="G28" s="28">
        <v>21.94</v>
      </c>
      <c r="H28" s="28">
        <v>7</v>
      </c>
      <c r="I28" s="27">
        <v>1354316.81</v>
      </c>
      <c r="J28" s="29">
        <v>1380</v>
      </c>
      <c r="K28" s="26" t="s">
        <v>166</v>
      </c>
      <c r="L28" s="6">
        <v>189490.04</v>
      </c>
      <c r="M28" s="6"/>
      <c r="N28" s="6"/>
      <c r="O28" s="6"/>
      <c r="P28" s="6">
        <v>26997.41</v>
      </c>
      <c r="Q28" s="6"/>
      <c r="R28" s="5">
        <f t="shared" si="0"/>
        <v>216487.45</v>
      </c>
      <c r="S28" s="26" t="s">
        <v>171</v>
      </c>
      <c r="T28" s="26"/>
      <c r="U28" s="26"/>
      <c r="V28" s="26"/>
      <c r="W28" s="26"/>
      <c r="X28" s="26"/>
    </row>
    <row r="29" spans="1:24" s="24" customFormat="1" ht="18.75" x14ac:dyDescent="0.25">
      <c r="A29" s="19">
        <v>25</v>
      </c>
      <c r="B29" s="8" t="s">
        <v>43</v>
      </c>
      <c r="C29" s="8" t="s">
        <v>85</v>
      </c>
      <c r="D29" s="25" t="s">
        <v>135</v>
      </c>
      <c r="E29" s="26">
        <v>129</v>
      </c>
      <c r="F29" s="27">
        <v>16902.53</v>
      </c>
      <c r="G29" s="28">
        <v>21.36</v>
      </c>
      <c r="H29" s="28">
        <v>19.75</v>
      </c>
      <c r="I29" s="27">
        <v>1691724.14</v>
      </c>
      <c r="J29" s="29">
        <v>4028</v>
      </c>
      <c r="K29" s="26" t="s">
        <v>166</v>
      </c>
      <c r="L29" s="6">
        <v>638876.31000000006</v>
      </c>
      <c r="M29" s="6"/>
      <c r="N29" s="6"/>
      <c r="O29" s="6"/>
      <c r="P29" s="6">
        <v>79871.210000000006</v>
      </c>
      <c r="Q29" s="6">
        <v>7393.58</v>
      </c>
      <c r="R29" s="5">
        <f t="shared" si="0"/>
        <v>726141.1</v>
      </c>
      <c r="S29" s="26" t="s">
        <v>171</v>
      </c>
      <c r="T29" s="26" t="s">
        <v>171</v>
      </c>
      <c r="U29" s="26"/>
      <c r="V29" s="26" t="s">
        <v>108</v>
      </c>
      <c r="W29" s="26"/>
      <c r="X29" s="26"/>
    </row>
    <row r="30" spans="1:24" s="24" customFormat="1" ht="18.75" x14ac:dyDescent="0.25">
      <c r="A30" s="19">
        <v>26</v>
      </c>
      <c r="B30" s="8" t="s">
        <v>42</v>
      </c>
      <c r="C30" s="8" t="s">
        <v>84</v>
      </c>
      <c r="D30" s="25" t="s">
        <v>136</v>
      </c>
      <c r="E30" s="26">
        <v>99</v>
      </c>
      <c r="F30" s="27">
        <v>17100.95</v>
      </c>
      <c r="G30" s="28">
        <v>18.72</v>
      </c>
      <c r="H30" s="28">
        <v>10.25</v>
      </c>
      <c r="I30" s="27">
        <v>1260157.48</v>
      </c>
      <c r="J30" s="29">
        <v>2500</v>
      </c>
      <c r="K30" s="26" t="s">
        <v>168</v>
      </c>
      <c r="L30" s="6"/>
      <c r="M30" s="6"/>
      <c r="N30" s="6">
        <v>65670</v>
      </c>
      <c r="O30" s="6"/>
      <c r="P30" s="6">
        <v>39396.35</v>
      </c>
      <c r="Q30" s="6"/>
      <c r="R30" s="5">
        <f t="shared" si="0"/>
        <v>105066.35</v>
      </c>
      <c r="S30" s="26" t="s">
        <v>171</v>
      </c>
      <c r="T30" s="26" t="s">
        <v>171</v>
      </c>
      <c r="U30" s="26"/>
      <c r="V30" s="26" t="s">
        <v>109</v>
      </c>
      <c r="W30" s="26"/>
      <c r="X30" s="26"/>
    </row>
    <row r="31" spans="1:24" s="24" customFormat="1" ht="18.75" x14ac:dyDescent="0.25">
      <c r="A31" s="19">
        <v>27</v>
      </c>
      <c r="B31" s="8" t="s">
        <v>45</v>
      </c>
      <c r="C31" s="8" t="s">
        <v>87</v>
      </c>
      <c r="D31" s="25" t="s">
        <v>137</v>
      </c>
      <c r="E31" s="26">
        <v>26</v>
      </c>
      <c r="F31" s="27">
        <v>22859.91</v>
      </c>
      <c r="G31" s="28">
        <v>8</v>
      </c>
      <c r="H31" s="28">
        <v>5</v>
      </c>
      <c r="I31" s="27">
        <v>583474.16</v>
      </c>
      <c r="J31" s="29">
        <v>1220</v>
      </c>
      <c r="K31" s="26" t="s">
        <v>166</v>
      </c>
      <c r="L31" s="6">
        <v>131562.76</v>
      </c>
      <c r="M31" s="6"/>
      <c r="N31" s="6"/>
      <c r="O31" s="6"/>
      <c r="P31" s="6">
        <v>19725.55</v>
      </c>
      <c r="Q31" s="6"/>
      <c r="R31" s="5">
        <f t="shared" si="0"/>
        <v>151288.31</v>
      </c>
      <c r="S31" s="26" t="s">
        <v>171</v>
      </c>
      <c r="T31" s="26"/>
      <c r="U31" s="26"/>
      <c r="V31" s="26"/>
      <c r="W31" s="26"/>
      <c r="X31" s="26"/>
    </row>
    <row r="32" spans="1:24" s="24" customFormat="1" ht="18.75" x14ac:dyDescent="0.25">
      <c r="A32" s="19">
        <v>28</v>
      </c>
      <c r="B32" s="8" t="s">
        <v>44</v>
      </c>
      <c r="C32" s="8" t="s">
        <v>86</v>
      </c>
      <c r="D32" s="25" t="s">
        <v>138</v>
      </c>
      <c r="E32" s="26">
        <v>25</v>
      </c>
      <c r="F32" s="27">
        <v>28903.34</v>
      </c>
      <c r="G32" s="28">
        <v>9.75</v>
      </c>
      <c r="H32" s="28">
        <v>7</v>
      </c>
      <c r="I32" s="27">
        <v>564118.59</v>
      </c>
      <c r="J32" s="29">
        <v>1125</v>
      </c>
      <c r="K32" s="26" t="s">
        <v>166</v>
      </c>
      <c r="L32" s="6">
        <v>206934.94</v>
      </c>
      <c r="M32" s="6"/>
      <c r="N32" s="6"/>
      <c r="O32" s="6"/>
      <c r="P32" s="6">
        <v>19276.080000000002</v>
      </c>
      <c r="Q32" s="6"/>
      <c r="R32" s="5">
        <f t="shared" si="0"/>
        <v>226211.02000000002</v>
      </c>
      <c r="S32" s="26" t="s">
        <v>171</v>
      </c>
      <c r="T32" s="26"/>
      <c r="U32" s="26"/>
      <c r="V32" s="26"/>
      <c r="W32" s="26"/>
      <c r="X32" s="26"/>
    </row>
    <row r="33" spans="1:24" s="24" customFormat="1" ht="56.25" x14ac:dyDescent="0.25">
      <c r="A33" s="19">
        <v>29</v>
      </c>
      <c r="B33" s="8" t="s">
        <v>46</v>
      </c>
      <c r="C33" s="8" t="s">
        <v>88</v>
      </c>
      <c r="D33" s="25" t="s">
        <v>139</v>
      </c>
      <c r="E33" s="26">
        <v>219</v>
      </c>
      <c r="F33" s="27">
        <v>9575.6200000000008</v>
      </c>
      <c r="G33" s="28">
        <v>27.64</v>
      </c>
      <c r="H33" s="28">
        <v>14.25</v>
      </c>
      <c r="I33" s="27">
        <v>1789557.72</v>
      </c>
      <c r="J33" s="29">
        <v>2275</v>
      </c>
      <c r="K33" s="26" t="s">
        <v>167</v>
      </c>
      <c r="L33" s="6">
        <v>282664.77</v>
      </c>
      <c r="M33" s="6"/>
      <c r="N33" s="6">
        <v>15700</v>
      </c>
      <c r="O33" s="6"/>
      <c r="P33" s="6">
        <v>41137.46</v>
      </c>
      <c r="Q33" s="6">
        <v>1400.84</v>
      </c>
      <c r="R33" s="5">
        <f t="shared" si="0"/>
        <v>340903.07000000007</v>
      </c>
      <c r="S33" s="26" t="s">
        <v>171</v>
      </c>
      <c r="T33" s="26"/>
      <c r="U33" s="26" t="s">
        <v>187</v>
      </c>
      <c r="V33" s="26"/>
      <c r="W33" s="26"/>
      <c r="X33" s="26"/>
    </row>
    <row r="34" spans="1:24" s="24" customFormat="1" ht="18.75" x14ac:dyDescent="0.25">
      <c r="A34" s="19">
        <v>30</v>
      </c>
      <c r="B34" s="8" t="s">
        <v>159</v>
      </c>
      <c r="C34" s="8" t="s">
        <v>89</v>
      </c>
      <c r="D34" s="25" t="s">
        <v>140</v>
      </c>
      <c r="E34" s="26">
        <v>109</v>
      </c>
      <c r="F34" s="27">
        <v>16836.07</v>
      </c>
      <c r="G34" s="28">
        <v>25.66</v>
      </c>
      <c r="H34" s="28">
        <v>15</v>
      </c>
      <c r="I34" s="27">
        <v>1333777.8400000001</v>
      </c>
      <c r="J34" s="29">
        <v>1711</v>
      </c>
      <c r="K34" s="26" t="s">
        <v>166</v>
      </c>
      <c r="L34" s="6">
        <v>431158.44</v>
      </c>
      <c r="M34" s="6"/>
      <c r="N34" s="6"/>
      <c r="O34" s="6"/>
      <c r="P34" s="6">
        <v>65209.55</v>
      </c>
      <c r="Q34" s="6">
        <v>48045</v>
      </c>
      <c r="R34" s="5">
        <f t="shared" si="0"/>
        <v>544412.99</v>
      </c>
      <c r="S34" s="26" t="s">
        <v>171</v>
      </c>
      <c r="T34" s="26" t="s">
        <v>171</v>
      </c>
      <c r="U34" s="26" t="s">
        <v>188</v>
      </c>
      <c r="V34" s="26"/>
      <c r="W34" s="26"/>
      <c r="X34" s="26"/>
    </row>
    <row r="35" spans="1:24" s="24" customFormat="1" ht="18.75" x14ac:dyDescent="0.25">
      <c r="A35" s="19">
        <v>31</v>
      </c>
      <c r="B35" s="8" t="s">
        <v>47</v>
      </c>
      <c r="C35" s="8" t="s">
        <v>90</v>
      </c>
      <c r="D35" s="25" t="s">
        <v>141</v>
      </c>
      <c r="E35" s="26">
        <v>60</v>
      </c>
      <c r="F35" s="27">
        <v>16661.16</v>
      </c>
      <c r="G35" s="28">
        <v>16.809999999999999</v>
      </c>
      <c r="H35" s="28">
        <v>6</v>
      </c>
      <c r="I35" s="27">
        <v>1041406.51</v>
      </c>
      <c r="J35" s="29">
        <v>1893</v>
      </c>
      <c r="K35" s="26" t="s">
        <v>166</v>
      </c>
      <c r="L35" s="6">
        <v>271706.33</v>
      </c>
      <c r="M35" s="6"/>
      <c r="N35" s="6"/>
      <c r="O35" s="6"/>
      <c r="P35" s="6">
        <v>26887.37</v>
      </c>
      <c r="Q35" s="6"/>
      <c r="R35" s="5">
        <f t="shared" si="0"/>
        <v>298593.7</v>
      </c>
      <c r="S35" s="26" t="s">
        <v>171</v>
      </c>
      <c r="T35" s="26"/>
      <c r="U35" s="26"/>
      <c r="V35" s="26"/>
      <c r="W35" s="26"/>
      <c r="X35" s="26"/>
    </row>
    <row r="36" spans="1:24" s="24" customFormat="1" ht="18.75" x14ac:dyDescent="0.25">
      <c r="A36" s="19">
        <v>32</v>
      </c>
      <c r="B36" s="8" t="s">
        <v>48</v>
      </c>
      <c r="C36" s="8" t="s">
        <v>91</v>
      </c>
      <c r="D36" s="25" t="s">
        <v>142</v>
      </c>
      <c r="E36" s="26">
        <v>28</v>
      </c>
      <c r="F36" s="27">
        <v>29672.560000000001</v>
      </c>
      <c r="G36" s="28">
        <v>9.9700000000000006</v>
      </c>
      <c r="H36" s="28">
        <v>6.25</v>
      </c>
      <c r="I36" s="27">
        <v>630977.71</v>
      </c>
      <c r="J36" s="29">
        <v>2444</v>
      </c>
      <c r="K36" s="26" t="s">
        <v>168</v>
      </c>
      <c r="L36" s="6"/>
      <c r="M36" s="6"/>
      <c r="N36" s="6">
        <v>56690</v>
      </c>
      <c r="O36" s="6"/>
      <c r="P36" s="6">
        <v>15706.84</v>
      </c>
      <c r="Q36" s="6"/>
      <c r="R36" s="5">
        <f t="shared" si="0"/>
        <v>72396.84</v>
      </c>
      <c r="S36" s="26" t="s">
        <v>171</v>
      </c>
      <c r="T36" s="26"/>
      <c r="U36" s="26"/>
      <c r="V36" s="26"/>
      <c r="W36" s="26"/>
      <c r="X36" s="26"/>
    </row>
    <row r="37" spans="1:24" s="24" customFormat="1" ht="75" x14ac:dyDescent="0.25">
      <c r="A37" s="19">
        <v>33</v>
      </c>
      <c r="B37" s="8" t="s">
        <v>103</v>
      </c>
      <c r="C37" s="8" t="s">
        <v>93</v>
      </c>
      <c r="D37" s="25" t="s">
        <v>143</v>
      </c>
      <c r="E37" s="26">
        <v>170</v>
      </c>
      <c r="F37" s="27">
        <v>19697.52</v>
      </c>
      <c r="G37" s="28">
        <v>28.02</v>
      </c>
      <c r="H37" s="28">
        <v>27.25</v>
      </c>
      <c r="I37" s="27">
        <v>1922847.19</v>
      </c>
      <c r="J37" s="29">
        <v>6000</v>
      </c>
      <c r="K37" s="26" t="s">
        <v>164</v>
      </c>
      <c r="L37" s="6"/>
      <c r="M37" s="6">
        <v>900215.05</v>
      </c>
      <c r="N37" s="6"/>
      <c r="O37" s="6"/>
      <c r="P37" s="6">
        <v>115580.44</v>
      </c>
      <c r="Q37" s="6"/>
      <c r="R37" s="5">
        <f t="shared" si="0"/>
        <v>1015795.49</v>
      </c>
      <c r="S37" s="26" t="s">
        <v>181</v>
      </c>
      <c r="T37" s="26" t="s">
        <v>171</v>
      </c>
      <c r="U37" s="26"/>
      <c r="V37" s="26">
        <v>2012</v>
      </c>
      <c r="W37" s="26">
        <v>2012</v>
      </c>
      <c r="X37" s="26">
        <v>2012</v>
      </c>
    </row>
    <row r="38" spans="1:24" s="24" customFormat="1" ht="18.75" x14ac:dyDescent="0.25">
      <c r="A38" s="19">
        <v>34</v>
      </c>
      <c r="B38" s="8" t="s">
        <v>49</v>
      </c>
      <c r="C38" s="8" t="s">
        <v>92</v>
      </c>
      <c r="D38" s="25" t="s">
        <v>144</v>
      </c>
      <c r="E38" s="26">
        <v>37</v>
      </c>
      <c r="F38" s="27">
        <v>33153.57</v>
      </c>
      <c r="G38" s="28">
        <v>16.39</v>
      </c>
      <c r="H38" s="28">
        <v>9</v>
      </c>
      <c r="I38" s="27">
        <v>1070368</v>
      </c>
      <c r="J38" s="29">
        <v>2000</v>
      </c>
      <c r="K38" s="26" t="s">
        <v>167</v>
      </c>
      <c r="L38" s="6">
        <v>106670.01</v>
      </c>
      <c r="M38" s="6"/>
      <c r="N38" s="6">
        <v>16950</v>
      </c>
      <c r="O38" s="6"/>
      <c r="P38" s="6">
        <v>14704.32</v>
      </c>
      <c r="Q38" s="6"/>
      <c r="R38" s="5">
        <f t="shared" si="0"/>
        <v>138324.32999999999</v>
      </c>
      <c r="S38" s="26" t="s">
        <v>171</v>
      </c>
      <c r="T38" s="26"/>
      <c r="U38" s="26"/>
      <c r="V38" s="26"/>
      <c r="W38" s="26"/>
      <c r="X38" s="26"/>
    </row>
    <row r="39" spans="1:24" s="24" customFormat="1" ht="56.25" x14ac:dyDescent="0.25">
      <c r="A39" s="19">
        <v>35</v>
      </c>
      <c r="B39" s="8" t="s">
        <v>50</v>
      </c>
      <c r="C39" s="8" t="s">
        <v>94</v>
      </c>
      <c r="D39" s="25" t="s">
        <v>145</v>
      </c>
      <c r="E39" s="26">
        <v>25</v>
      </c>
      <c r="F39" s="27">
        <v>39327.449999999997</v>
      </c>
      <c r="G39" s="28">
        <v>7.78</v>
      </c>
      <c r="H39" s="28">
        <v>5.5</v>
      </c>
      <c r="I39" s="27">
        <v>610248.46</v>
      </c>
      <c r="J39" s="29">
        <v>1107</v>
      </c>
      <c r="K39" s="26" t="s">
        <v>168</v>
      </c>
      <c r="L39" s="6"/>
      <c r="M39" s="6"/>
      <c r="N39" s="6">
        <v>38180</v>
      </c>
      <c r="O39" s="6"/>
      <c r="P39" s="6">
        <v>7437.72</v>
      </c>
      <c r="Q39" s="6"/>
      <c r="R39" s="5">
        <f t="shared" si="0"/>
        <v>45617.72</v>
      </c>
      <c r="S39" s="26" t="s">
        <v>174</v>
      </c>
      <c r="T39" s="26" t="s">
        <v>173</v>
      </c>
      <c r="U39" s="26" t="s">
        <v>175</v>
      </c>
      <c r="V39" s="26"/>
      <c r="W39" s="26"/>
      <c r="X39" s="26"/>
    </row>
    <row r="40" spans="1:24" s="24" customFormat="1" ht="37.5" x14ac:dyDescent="0.25">
      <c r="A40" s="19">
        <v>36</v>
      </c>
      <c r="B40" s="8" t="s">
        <v>51</v>
      </c>
      <c r="C40" s="8" t="s">
        <v>95</v>
      </c>
      <c r="D40" s="25" t="s">
        <v>146</v>
      </c>
      <c r="E40" s="26">
        <v>38</v>
      </c>
      <c r="F40" s="27">
        <v>22679.98</v>
      </c>
      <c r="G40" s="28">
        <v>11.72</v>
      </c>
      <c r="H40" s="28">
        <v>6.25</v>
      </c>
      <c r="I40" s="27">
        <v>830710.82</v>
      </c>
      <c r="J40" s="29">
        <v>1380</v>
      </c>
      <c r="K40" s="26" t="s">
        <v>167</v>
      </c>
      <c r="L40" s="6">
        <v>104304.75</v>
      </c>
      <c r="M40" s="6"/>
      <c r="N40" s="6">
        <v>7440</v>
      </c>
      <c r="O40" s="6"/>
      <c r="P40" s="6">
        <v>13176.34</v>
      </c>
      <c r="Q40" s="6"/>
      <c r="R40" s="5">
        <f t="shared" si="0"/>
        <v>124921.09</v>
      </c>
      <c r="S40" s="26" t="s">
        <v>171</v>
      </c>
      <c r="T40" s="26"/>
      <c r="U40" s="26"/>
      <c r="V40" s="26"/>
      <c r="W40" s="26"/>
      <c r="X40" s="26"/>
    </row>
    <row r="41" spans="1:24" s="24" customFormat="1" ht="56.25" x14ac:dyDescent="0.25">
      <c r="A41" s="19">
        <v>37</v>
      </c>
      <c r="B41" s="8" t="s">
        <v>52</v>
      </c>
      <c r="C41" s="8" t="s">
        <v>96</v>
      </c>
      <c r="D41" s="25" t="s">
        <v>147</v>
      </c>
      <c r="E41" s="26">
        <v>62</v>
      </c>
      <c r="F41" s="27">
        <v>20234.060000000001</v>
      </c>
      <c r="G41" s="28">
        <v>16.11</v>
      </c>
      <c r="H41" s="28">
        <v>6</v>
      </c>
      <c r="I41" s="27">
        <v>929042.85</v>
      </c>
      <c r="J41" s="29">
        <v>1328</v>
      </c>
      <c r="K41" s="26" t="s">
        <v>166</v>
      </c>
      <c r="L41" s="6">
        <v>253319.46</v>
      </c>
      <c r="M41" s="6"/>
      <c r="N41" s="6"/>
      <c r="O41" s="6"/>
      <c r="P41" s="6">
        <v>28493.919999999998</v>
      </c>
      <c r="Q41" s="6">
        <v>9369.92</v>
      </c>
      <c r="R41" s="5">
        <f t="shared" si="0"/>
        <v>291183.3</v>
      </c>
      <c r="S41" s="26" t="s">
        <v>171</v>
      </c>
      <c r="T41" s="26"/>
      <c r="U41" s="26" t="s">
        <v>180</v>
      </c>
      <c r="V41" s="26" t="s">
        <v>106</v>
      </c>
      <c r="W41" s="26"/>
      <c r="X41" s="26"/>
    </row>
    <row r="42" spans="1:24" s="24" customFormat="1" ht="18.75" x14ac:dyDescent="0.25">
      <c r="A42" s="19">
        <v>38</v>
      </c>
      <c r="B42" s="8" t="s">
        <v>17</v>
      </c>
      <c r="C42" s="8" t="s">
        <v>59</v>
      </c>
      <c r="D42" s="25" t="s">
        <v>148</v>
      </c>
      <c r="E42" s="26">
        <v>313</v>
      </c>
      <c r="F42" s="27">
        <v>8824.84</v>
      </c>
      <c r="G42" s="28">
        <v>33.53</v>
      </c>
      <c r="H42" s="28">
        <v>12.75</v>
      </c>
      <c r="I42" s="27">
        <v>1976411.03</v>
      </c>
      <c r="J42" s="29">
        <v>2100</v>
      </c>
      <c r="K42" s="26" t="s">
        <v>166</v>
      </c>
      <c r="L42" s="6">
        <v>298142.81</v>
      </c>
      <c r="M42" s="6"/>
      <c r="N42" s="6"/>
      <c r="O42" s="6"/>
      <c r="P42" s="6">
        <v>74912.53</v>
      </c>
      <c r="Q42" s="6">
        <v>3290.67</v>
      </c>
      <c r="R42" s="5">
        <f t="shared" si="0"/>
        <v>376346.00999999995</v>
      </c>
      <c r="S42" s="26" t="s">
        <v>171</v>
      </c>
      <c r="T42" s="26"/>
      <c r="U42" s="26"/>
      <c r="V42" s="26"/>
      <c r="W42" s="26"/>
      <c r="X42" s="26"/>
    </row>
    <row r="43" spans="1:24" s="24" customFormat="1" ht="18.75" x14ac:dyDescent="0.25">
      <c r="A43" s="19">
        <v>39</v>
      </c>
      <c r="B43" s="8" t="s">
        <v>53</v>
      </c>
      <c r="C43" s="8" t="s">
        <v>97</v>
      </c>
      <c r="D43" s="25" t="s">
        <v>149</v>
      </c>
      <c r="E43" s="26">
        <v>64</v>
      </c>
      <c r="F43" s="27">
        <v>15706.88</v>
      </c>
      <c r="G43" s="28">
        <v>16.61</v>
      </c>
      <c r="H43" s="28">
        <v>9.5</v>
      </c>
      <c r="I43" s="27">
        <v>985882.02</v>
      </c>
      <c r="J43" s="29">
        <v>2372</v>
      </c>
      <c r="K43" s="26" t="s">
        <v>166</v>
      </c>
      <c r="L43" s="6">
        <v>307269.24</v>
      </c>
      <c r="M43" s="6"/>
      <c r="N43" s="6"/>
      <c r="O43" s="6"/>
      <c r="P43" s="6">
        <v>32039.48</v>
      </c>
      <c r="Q43" s="6">
        <v>15961</v>
      </c>
      <c r="R43" s="5">
        <f t="shared" si="0"/>
        <v>355269.72</v>
      </c>
      <c r="S43" s="26" t="s">
        <v>171</v>
      </c>
      <c r="T43" s="26"/>
      <c r="U43" s="26" t="s">
        <v>178</v>
      </c>
      <c r="V43" s="26"/>
      <c r="W43" s="26"/>
      <c r="X43" s="26"/>
    </row>
    <row r="44" spans="1:24" s="24" customFormat="1" ht="75" x14ac:dyDescent="0.25">
      <c r="A44" s="19">
        <v>40</v>
      </c>
      <c r="B44" s="8" t="s">
        <v>54</v>
      </c>
      <c r="C44" s="8" t="s">
        <v>98</v>
      </c>
      <c r="D44" s="25" t="s">
        <v>150</v>
      </c>
      <c r="E44" s="26">
        <v>124</v>
      </c>
      <c r="F44" s="27">
        <v>15873.63</v>
      </c>
      <c r="G44" s="28">
        <v>22.47</v>
      </c>
      <c r="H44" s="28">
        <v>9.5</v>
      </c>
      <c r="I44" s="27">
        <v>1500406.32</v>
      </c>
      <c r="J44" s="29">
        <v>2050</v>
      </c>
      <c r="K44" s="26" t="s">
        <v>166</v>
      </c>
      <c r="L44" s="6">
        <v>320191.38</v>
      </c>
      <c r="M44" s="6"/>
      <c r="N44" s="6"/>
      <c r="O44" s="6"/>
      <c r="P44" s="6">
        <v>45006.36</v>
      </c>
      <c r="Q44" s="6"/>
      <c r="R44" s="5">
        <f t="shared" si="0"/>
        <v>365197.74</v>
      </c>
      <c r="S44" s="26" t="s">
        <v>190</v>
      </c>
      <c r="T44" s="26" t="s">
        <v>189</v>
      </c>
      <c r="U44" s="26"/>
      <c r="V44" s="26"/>
      <c r="W44" s="26"/>
      <c r="X44" s="26"/>
    </row>
    <row r="45" spans="1:24" s="24" customFormat="1" ht="56.25" x14ac:dyDescent="0.25">
      <c r="A45" s="19">
        <v>41</v>
      </c>
      <c r="B45" s="8" t="s">
        <v>55</v>
      </c>
      <c r="C45" s="8" t="s">
        <v>99</v>
      </c>
      <c r="D45" s="25" t="s">
        <v>151</v>
      </c>
      <c r="E45" s="26">
        <v>130</v>
      </c>
      <c r="F45" s="27">
        <v>19717.18</v>
      </c>
      <c r="G45" s="28">
        <v>26.53</v>
      </c>
      <c r="H45" s="28">
        <v>15.75</v>
      </c>
      <c r="I45" s="27">
        <v>1605203.32</v>
      </c>
      <c r="J45" s="29">
        <v>3862</v>
      </c>
      <c r="K45" s="26" t="s">
        <v>169</v>
      </c>
      <c r="L45" s="6"/>
      <c r="M45" s="6">
        <v>259199.42</v>
      </c>
      <c r="N45" s="6"/>
      <c r="O45" s="6">
        <v>33620</v>
      </c>
      <c r="P45" s="6">
        <v>37489.94</v>
      </c>
      <c r="Q45" s="6">
        <v>1326</v>
      </c>
      <c r="R45" s="5">
        <f t="shared" si="0"/>
        <v>331635.36000000004</v>
      </c>
      <c r="S45" s="26" t="s">
        <v>191</v>
      </c>
      <c r="T45" s="26" t="s">
        <v>171</v>
      </c>
      <c r="U45" s="26"/>
      <c r="V45" s="26">
        <v>2015</v>
      </c>
      <c r="W45" s="26"/>
      <c r="X45" s="26"/>
    </row>
    <row r="46" spans="1:24" s="24" customFormat="1" ht="37.5" x14ac:dyDescent="0.25">
      <c r="A46" s="19">
        <v>42</v>
      </c>
      <c r="B46" s="8" t="s">
        <v>56</v>
      </c>
      <c r="C46" s="8" t="s">
        <v>100</v>
      </c>
      <c r="D46" s="25" t="s">
        <v>152</v>
      </c>
      <c r="E46" s="26">
        <v>21</v>
      </c>
      <c r="F46" s="27">
        <v>26926.560000000001</v>
      </c>
      <c r="G46" s="28">
        <v>7.83</v>
      </c>
      <c r="H46" s="28">
        <v>3.5</v>
      </c>
      <c r="I46" s="27">
        <v>502627.47</v>
      </c>
      <c r="J46" s="29">
        <v>734</v>
      </c>
      <c r="K46" s="26" t="s">
        <v>168</v>
      </c>
      <c r="L46" s="6"/>
      <c r="M46" s="6"/>
      <c r="N46" s="6">
        <v>9760</v>
      </c>
      <c r="O46" s="6"/>
      <c r="P46" s="6">
        <v>2130.4</v>
      </c>
      <c r="Q46" s="6"/>
      <c r="R46" s="5">
        <f t="shared" si="0"/>
        <v>11890.4</v>
      </c>
      <c r="S46" s="26" t="s">
        <v>171</v>
      </c>
      <c r="T46" s="26"/>
      <c r="U46" s="26"/>
      <c r="V46" s="26"/>
      <c r="W46" s="26"/>
      <c r="X46" s="26"/>
    </row>
    <row r="47" spans="1:24" s="24" customFormat="1" ht="75" x14ac:dyDescent="0.25">
      <c r="A47" s="19">
        <v>43</v>
      </c>
      <c r="B47" s="8" t="s">
        <v>57</v>
      </c>
      <c r="C47" s="8" t="s">
        <v>101</v>
      </c>
      <c r="D47" s="25" t="s">
        <v>153</v>
      </c>
      <c r="E47" s="26">
        <v>102</v>
      </c>
      <c r="F47" s="27">
        <v>14545.42</v>
      </c>
      <c r="G47" s="28">
        <v>21.11</v>
      </c>
      <c r="H47" s="28">
        <v>7.25</v>
      </c>
      <c r="I47" s="27">
        <v>1237304.33</v>
      </c>
      <c r="J47" s="29">
        <v>1126</v>
      </c>
      <c r="K47" s="26" t="s">
        <v>166</v>
      </c>
      <c r="L47" s="6">
        <v>214811.8</v>
      </c>
      <c r="M47" s="6"/>
      <c r="N47" s="6"/>
      <c r="O47" s="6"/>
      <c r="P47" s="6">
        <v>36982.04</v>
      </c>
      <c r="Q47" s="6"/>
      <c r="R47" s="5">
        <f t="shared" si="0"/>
        <v>251793.84</v>
      </c>
      <c r="S47" s="26" t="s">
        <v>193</v>
      </c>
      <c r="T47" s="26" t="s">
        <v>192</v>
      </c>
      <c r="U47" s="26" t="s">
        <v>178</v>
      </c>
      <c r="V47" s="26"/>
      <c r="W47" s="26"/>
      <c r="X47" s="26"/>
    </row>
    <row r="48" spans="1:24" s="24" customFormat="1" ht="18.75" x14ac:dyDescent="0.25">
      <c r="A48" s="19">
        <v>44</v>
      </c>
      <c r="B48" s="8" t="s">
        <v>58</v>
      </c>
      <c r="C48" s="8" t="s">
        <v>102</v>
      </c>
      <c r="D48" s="25" t="s">
        <v>154</v>
      </c>
      <c r="E48" s="26">
        <v>23</v>
      </c>
      <c r="F48" s="27">
        <v>25044.6</v>
      </c>
      <c r="G48" s="28">
        <v>9.06</v>
      </c>
      <c r="H48" s="28">
        <v>4.5</v>
      </c>
      <c r="I48" s="27">
        <v>662536.62</v>
      </c>
      <c r="J48" s="29">
        <v>1100</v>
      </c>
      <c r="K48" s="26" t="s">
        <v>166</v>
      </c>
      <c r="L48" s="6">
        <v>114279.86</v>
      </c>
      <c r="M48" s="6"/>
      <c r="N48" s="6"/>
      <c r="O48" s="6"/>
      <c r="P48" s="6">
        <v>36976.449999999997</v>
      </c>
      <c r="Q48" s="6"/>
      <c r="R48" s="5">
        <f t="shared" si="0"/>
        <v>151256.31</v>
      </c>
      <c r="S48" s="26" t="s">
        <v>171</v>
      </c>
      <c r="T48" s="26"/>
      <c r="U48" s="26" t="s">
        <v>172</v>
      </c>
      <c r="V48" s="26"/>
      <c r="W48" s="26"/>
      <c r="X48" s="26"/>
    </row>
    <row r="49" spans="1:24" s="3" customFormat="1" ht="18.75" x14ac:dyDescent="0.3">
      <c r="A49" s="30" t="s">
        <v>163</v>
      </c>
      <c r="B49" s="30"/>
      <c r="C49" s="30"/>
      <c r="D49" s="30"/>
      <c r="E49" s="31">
        <f>SUM(E5:E48)</f>
        <v>4092</v>
      </c>
      <c r="F49" s="31"/>
      <c r="G49" s="31">
        <f t="shared" ref="F49:X49" si="1">SUM(G5:G48)</f>
        <v>788.30999999999983</v>
      </c>
      <c r="H49" s="31">
        <f t="shared" si="1"/>
        <v>420.25</v>
      </c>
      <c r="I49" s="31">
        <f t="shared" si="1"/>
        <v>51908725.549999997</v>
      </c>
      <c r="J49" s="31"/>
      <c r="K49" s="31"/>
      <c r="L49" s="31">
        <f t="shared" si="1"/>
        <v>6179813.5099999988</v>
      </c>
      <c r="M49" s="31">
        <f t="shared" si="1"/>
        <v>3916581.6199999992</v>
      </c>
      <c r="N49" s="31">
        <f t="shared" si="1"/>
        <v>491390</v>
      </c>
      <c r="O49" s="31">
        <f t="shared" si="1"/>
        <v>33620</v>
      </c>
      <c r="P49" s="31">
        <f t="shared" si="1"/>
        <v>1348688.2699999998</v>
      </c>
      <c r="Q49" s="31">
        <f t="shared" si="1"/>
        <v>143473.76999999999</v>
      </c>
      <c r="R49" s="31">
        <f t="shared" si="1"/>
        <v>12113567.17</v>
      </c>
      <c r="S49" s="31"/>
      <c r="T49" s="31"/>
      <c r="U49" s="31"/>
      <c r="V49" s="31"/>
      <c r="W49" s="31"/>
      <c r="X49" s="31"/>
    </row>
    <row r="50" spans="1:24" s="3" customFormat="1" ht="18.75" x14ac:dyDescent="0.3"/>
    <row r="51" spans="1:24" s="3" customFormat="1" ht="18.75" x14ac:dyDescent="0.3"/>
    <row r="52" spans="1:24" s="3" customFormat="1" ht="18.75" x14ac:dyDescent="0.3"/>
    <row r="53" spans="1:24" s="3" customFormat="1" ht="18.75" x14ac:dyDescent="0.3"/>
    <row r="54" spans="1:24" s="3" customFormat="1" ht="18.75" x14ac:dyDescent="0.3"/>
    <row r="55" spans="1:24" s="3" customFormat="1" ht="18.75" x14ac:dyDescent="0.3"/>
    <row r="56" spans="1:24" s="3" customFormat="1" ht="18.75" x14ac:dyDescent="0.3"/>
    <row r="57" spans="1:24" s="3" customFormat="1" ht="18.75" x14ac:dyDescent="0.3"/>
    <row r="58" spans="1:24" s="3" customFormat="1" ht="18.75" x14ac:dyDescent="0.3"/>
    <row r="59" spans="1:24" s="3" customFormat="1" ht="18.75" x14ac:dyDescent="0.3"/>
    <row r="60" spans="1:24" s="3" customFormat="1" ht="18.75" x14ac:dyDescent="0.3"/>
    <row r="61" spans="1:24" s="3" customFormat="1" ht="18.75" x14ac:dyDescent="0.3"/>
    <row r="62" spans="1:24" s="3" customFormat="1" ht="18.75" x14ac:dyDescent="0.3"/>
    <row r="63" spans="1:24" s="3" customFormat="1" ht="18.75" x14ac:dyDescent="0.3"/>
    <row r="64" spans="1:24" s="3" customFormat="1" ht="18.75" x14ac:dyDescent="0.3"/>
    <row r="65" s="3" customFormat="1" ht="18.75" x14ac:dyDescent="0.3"/>
    <row r="66" s="3" customFormat="1" ht="18.75" x14ac:dyDescent="0.3"/>
    <row r="67" s="3" customFormat="1" ht="18.75" x14ac:dyDescent="0.3"/>
    <row r="68" s="3" customFormat="1" ht="18.75" x14ac:dyDescent="0.3"/>
    <row r="69" s="3" customFormat="1" ht="18.75" x14ac:dyDescent="0.3"/>
    <row r="70" s="3" customFormat="1" ht="18.75" x14ac:dyDescent="0.3"/>
    <row r="71" s="3" customFormat="1" ht="18.75" x14ac:dyDescent="0.3"/>
    <row r="72" s="3" customFormat="1" ht="18.75" x14ac:dyDescent="0.3"/>
    <row r="73" s="3" customFormat="1" ht="18.75" x14ac:dyDescent="0.3"/>
    <row r="74" s="3" customFormat="1" ht="18.75" x14ac:dyDescent="0.3"/>
    <row r="75" s="3" customFormat="1" ht="18.75" x14ac:dyDescent="0.3"/>
    <row r="76" s="3" customFormat="1" ht="18.75" x14ac:dyDescent="0.3"/>
    <row r="77" s="3" customFormat="1" ht="18.75" x14ac:dyDescent="0.3"/>
    <row r="78" s="3" customFormat="1" ht="18.75" x14ac:dyDescent="0.3"/>
    <row r="79" s="3" customFormat="1" ht="18.75" x14ac:dyDescent="0.3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</sheetData>
  <sortState ref="A5:Z48">
    <sortCondition ref="A5:A48"/>
  </sortState>
  <mergeCells count="17">
    <mergeCell ref="A49:D49"/>
    <mergeCell ref="G3:H3"/>
    <mergeCell ref="L3:R3"/>
    <mergeCell ref="U3:U4"/>
    <mergeCell ref="V3:X3"/>
    <mergeCell ref="A1:U1"/>
    <mergeCell ref="A3:A4"/>
    <mergeCell ref="B3:B4"/>
    <mergeCell ref="C3:C4"/>
    <mergeCell ref="D3:D4"/>
    <mergeCell ref="E3:E4"/>
    <mergeCell ref="F3:F4"/>
    <mergeCell ref="I3:I4"/>
    <mergeCell ref="S3:S4"/>
    <mergeCell ref="T3:T4"/>
    <mergeCell ref="K3:K4"/>
    <mergeCell ref="J3:J4"/>
  </mergeCells>
  <pageMargins left="0.31496062992125984" right="0.31496062992125984" top="0.39370078740157483" bottom="0.35433070866141736" header="0.31496062992125984" footer="0.31496062992125984"/>
  <pageSetup paperSize="8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VKR</dc:creator>
  <cp:lastModifiedBy>VKR</cp:lastModifiedBy>
  <cp:lastPrinted>2016-08-02T05:36:23Z</cp:lastPrinted>
  <dcterms:created xsi:type="dcterms:W3CDTF">2016-06-09T05:51:37Z</dcterms:created>
  <dcterms:modified xsi:type="dcterms:W3CDTF">2016-08-02T05:36:27Z</dcterms:modified>
</cp:coreProperties>
</file>